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20" windowWidth="17175" windowHeight="9435" activeTab="5"/>
  </bookViews>
  <sheets>
    <sheet name="Afronden" sheetId="1" r:id="rId1"/>
    <sheet name="Eindcijfer" sheetId="2" r:id="rId2"/>
    <sheet name="Afronden 2" sheetId="6" r:id="rId3"/>
    <sheet name="Optellen" sheetId="3" r:id="rId4"/>
    <sheet name="Offertes" sheetId="4" r:id="rId5"/>
    <sheet name="Offertes 2" sheetId="5" r:id="rId6"/>
  </sheets>
  <definedNames/>
  <calcPr calcId="152511"/>
</workbook>
</file>

<file path=xl/sharedStrings.xml><?xml version="1.0" encoding="utf-8"?>
<sst xmlns="http://schemas.openxmlformats.org/spreadsheetml/2006/main" count="94" uniqueCount="48">
  <si>
    <t>Afronden op 0 decimalen</t>
  </si>
  <si>
    <t>Afronden op 1 decimaal</t>
  </si>
  <si>
    <t>Afronden op 2 decimalen</t>
  </si>
  <si>
    <t>Afronden op -1 decimaal</t>
  </si>
  <si>
    <t>Afronden op -2 decimalen</t>
  </si>
  <si>
    <t>Schoolcijfer</t>
  </si>
  <si>
    <t>Centraal schriftelijk cijfer</t>
  </si>
  <si>
    <t>AFRONDEN</t>
  </si>
  <si>
    <t>Filiaal 1</t>
  </si>
  <si>
    <t>Filiaal 2</t>
  </si>
  <si>
    <t>Debiteur</t>
  </si>
  <si>
    <t>Factuurbedrag</t>
  </si>
  <si>
    <t>Brandsma</t>
  </si>
  <si>
    <t>Hoensbroek</t>
  </si>
  <si>
    <t>Mertens</t>
  </si>
  <si>
    <t>Provincie</t>
  </si>
  <si>
    <t>Offerte</t>
  </si>
  <si>
    <t>Groningen</t>
  </si>
  <si>
    <t>Friesland</t>
  </si>
  <si>
    <t>Drenthe</t>
  </si>
  <si>
    <t>Overijssel</t>
  </si>
  <si>
    <t>Flevoland</t>
  </si>
  <si>
    <t>Gelderland</t>
  </si>
  <si>
    <t>Utrecht</t>
  </si>
  <si>
    <t>Zeeland</t>
  </si>
  <si>
    <t>Noord-Brabant</t>
  </si>
  <si>
    <t>Noord-Holland</t>
  </si>
  <si>
    <t>Zuid-Holland</t>
  </si>
  <si>
    <t>Limburg</t>
  </si>
  <si>
    <t>Geen</t>
  </si>
  <si>
    <t>Aantal provincies waarin offertes zijn uitgebracht</t>
  </si>
  <si>
    <t>Aantal provincies waarin 20 of meer offertes zijn uitgebracht</t>
  </si>
  <si>
    <t>Aantal provincies waarin offertes konden worden uitgebracht</t>
  </si>
  <si>
    <t>Maart</t>
  </si>
  <si>
    <t>April</t>
  </si>
  <si>
    <t>Mei</t>
  </si>
  <si>
    <t>AANTAL.LEGE.CELLEN</t>
  </si>
  <si>
    <t>Afgerond</t>
  </si>
  <si>
    <t>Functie</t>
  </si>
  <si>
    <t>AFRONDEN.NAAR.BOVEN</t>
  </si>
  <si>
    <t>AFRONDEN.NAAR.BENEDEN</t>
  </si>
  <si>
    <t>AFRONDEN.N.VEELVOUD</t>
  </si>
  <si>
    <t>EVEN</t>
  </si>
  <si>
    <t>ONEVEN</t>
  </si>
  <si>
    <t>GEHEEL</t>
  </si>
  <si>
    <t>INTEGER</t>
  </si>
  <si>
    <t>Getal</t>
  </si>
  <si>
    <t>RANG van getal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</si>
</sst>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1" xfId="0" applyFill="1" applyBorder="1"/>
    <xf numFmtId="0" fontId="0" fillId="2" borderId="0" xfId="0" applyFill="1"/>
    <xf numFmtId="0" fontId="0" fillId="3" borderId="1" xfId="0" applyFill="1" applyBorder="1"/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0" xfId="0" applyNumberFormat="1" applyBorder="1"/>
    <xf numFmtId="0" fontId="0" fillId="0" borderId="10" xfId="0" applyBorder="1"/>
    <xf numFmtId="0" fontId="2" fillId="0" borderId="0" xfId="0" applyFont="1"/>
    <xf numFmtId="3" fontId="0" fillId="0" borderId="0" xfId="0" applyNumberFormat="1"/>
    <xf numFmtId="3" fontId="0" fillId="0" borderId="10" xfId="0" applyNumberFormat="1" applyBorder="1"/>
    <xf numFmtId="3" fontId="2" fillId="0" borderId="0" xfId="0" applyNumberFormat="1" applyFont="1"/>
    <xf numFmtId="4" fontId="0" fillId="0" borderId="0" xfId="0" applyNumberFormat="1"/>
    <xf numFmtId="4" fontId="0" fillId="0" borderId="10" xfId="0" applyNumberFormat="1" applyBorder="1"/>
    <xf numFmtId="4" fontId="2" fillId="0" borderId="11" xfId="0" applyNumberFormat="1" applyFont="1" applyBorder="1"/>
    <xf numFmtId="2" fontId="0" fillId="0" borderId="7" xfId="0" applyNumberFormat="1" applyBorder="1"/>
    <xf numFmtId="0" fontId="2" fillId="0" borderId="0" xfId="0" applyFont="1" applyAlignment="1">
      <alignment/>
    </xf>
    <xf numFmtId="0" fontId="2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/>
    <xf numFmtId="0" fontId="0" fillId="2" borderId="14" xfId="0" applyFill="1" applyBorder="1"/>
    <xf numFmtId="0" fontId="2" fillId="2" borderId="0" xfId="0" applyFont="1" applyFill="1"/>
    <xf numFmtId="0" fontId="3" fillId="0" borderId="10" xfId="0" applyFont="1" applyBorder="1"/>
    <xf numFmtId="0" fontId="2" fillId="0" borderId="11" xfId="0" applyFont="1" applyBorder="1"/>
    <xf numFmtId="0" fontId="0" fillId="2" borderId="5" xfId="0" applyFill="1" applyBorder="1"/>
    <xf numFmtId="0" fontId="0" fillId="2" borderId="6" xfId="0" applyFill="1" applyBorder="1"/>
    <xf numFmtId="0" fontId="2" fillId="2" borderId="15" xfId="0" applyFont="1" applyFill="1" applyBorder="1"/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2" fillId="2" borderId="14" xfId="0" applyFont="1" applyFill="1" applyBorder="1"/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6" xfId="0" applyFill="1" applyBorder="1"/>
    <xf numFmtId="0" fontId="0" fillId="0" borderId="14" xfId="0" applyBorder="1"/>
    <xf numFmtId="0" fontId="0" fillId="0" borderId="17" xfId="0" applyBorder="1"/>
    <xf numFmtId="0" fontId="2" fillId="2" borderId="18" xfId="0" applyFont="1" applyFill="1" applyBorder="1"/>
    <xf numFmtId="0" fontId="2" fillId="0" borderId="1" xfId="0" applyFont="1" applyBorder="1"/>
    <xf numFmtId="0" fontId="2" fillId="2" borderId="15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>
      <selection activeCell="B1" sqref="B1"/>
    </sheetView>
  </sheetViews>
  <sheetFormatPr defaultColWidth="9.140625" defaultRowHeight="15"/>
  <cols>
    <col min="2" max="2" width="10.140625" style="0" customWidth="1"/>
    <col min="3" max="3" width="24.7109375" style="0" customWidth="1"/>
  </cols>
  <sheetData>
    <row r="1" spans="1:3" ht="22.5" customHeight="1">
      <c r="A1" s="3">
        <v>127.494</v>
      </c>
      <c r="B1" s="1">
        <f>ROUND(A1,0)</f>
        <v>127</v>
      </c>
      <c r="C1" s="5" t="s">
        <v>0</v>
      </c>
    </row>
    <row r="2" spans="1:3" ht="22.5" customHeight="1">
      <c r="A2" s="3">
        <v>127.595</v>
      </c>
      <c r="B2" s="1"/>
      <c r="C2" s="5" t="s">
        <v>0</v>
      </c>
    </row>
    <row r="3" ht="22.5" customHeight="1">
      <c r="A3" s="4"/>
    </row>
    <row r="4" spans="1:3" ht="22.5" customHeight="1">
      <c r="A4" s="3">
        <v>127.54</v>
      </c>
      <c r="B4" s="1"/>
      <c r="C4" s="5" t="s">
        <v>1</v>
      </c>
    </row>
    <row r="5" spans="1:3" ht="22.5" customHeight="1">
      <c r="A5" s="3">
        <v>127.55</v>
      </c>
      <c r="B5" s="1"/>
      <c r="C5" s="5" t="s">
        <v>1</v>
      </c>
    </row>
    <row r="6" spans="1:3" ht="22.5" customHeight="1">
      <c r="A6" s="3">
        <v>127.484</v>
      </c>
      <c r="B6" s="1"/>
      <c r="C6" s="5" t="s">
        <v>2</v>
      </c>
    </row>
    <row r="7" spans="1:3" ht="22.5" customHeight="1">
      <c r="A7" s="3">
        <v>127.485</v>
      </c>
      <c r="B7" s="1"/>
      <c r="C7" s="5" t="s">
        <v>2</v>
      </c>
    </row>
    <row r="8" ht="22.5" customHeight="1">
      <c r="A8" s="4"/>
    </row>
    <row r="9" spans="1:3" ht="22.5" customHeight="1">
      <c r="A9" s="3">
        <v>1254</v>
      </c>
      <c r="B9" s="1"/>
      <c r="C9" s="5" t="s">
        <v>3</v>
      </c>
    </row>
    <row r="10" spans="1:3" ht="22.5" customHeight="1">
      <c r="A10" s="3">
        <v>1255</v>
      </c>
      <c r="B10" s="1"/>
      <c r="C10" s="5" t="s">
        <v>3</v>
      </c>
    </row>
    <row r="11" spans="1:3" ht="22.5" customHeight="1">
      <c r="A11" s="3">
        <v>1249</v>
      </c>
      <c r="B11" s="1"/>
      <c r="C11" s="5" t="s">
        <v>4</v>
      </c>
    </row>
    <row r="12" spans="1:3" ht="22.5" customHeight="1">
      <c r="A12" s="3">
        <v>1250</v>
      </c>
      <c r="B12" s="1"/>
      <c r="C12" s="5" t="s">
        <v>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E12" sqref="E12"/>
    </sheetView>
  </sheetViews>
  <sheetFormatPr defaultColWidth="9.140625" defaultRowHeight="15"/>
  <cols>
    <col min="1" max="1" width="11.421875" style="0" bestFit="1" customWidth="1"/>
    <col min="2" max="2" width="18.57421875" style="0" bestFit="1" customWidth="1"/>
    <col min="3" max="3" width="12.00390625" style="0" customWidth="1"/>
  </cols>
  <sheetData>
    <row r="1" spans="1:3" ht="30.75" thickBot="1">
      <c r="A1" s="6" t="s">
        <v>5</v>
      </c>
      <c r="B1" s="7" t="s">
        <v>6</v>
      </c>
      <c r="C1" s="8" t="s">
        <v>7</v>
      </c>
    </row>
    <row r="2" spans="1:3" ht="15.75" thickBot="1">
      <c r="A2" s="9">
        <v>5.5</v>
      </c>
      <c r="B2" s="12">
        <v>6.4</v>
      </c>
      <c r="C2" s="24">
        <f>ROUND((A2+B2)/2,0)</f>
        <v>6</v>
      </c>
    </row>
    <row r="3" spans="1:3" ht="15.75" thickBot="1">
      <c r="A3" s="10">
        <v>6.7</v>
      </c>
      <c r="B3" s="13">
        <v>6.2</v>
      </c>
      <c r="C3" s="24">
        <f aca="true" t="shared" si="0" ref="C3:C10">ROUND((A3+B3)/2,0)</f>
        <v>6</v>
      </c>
    </row>
    <row r="4" spans="1:3" ht="15.75" thickBot="1">
      <c r="A4" s="10">
        <v>7.2</v>
      </c>
      <c r="B4" s="13">
        <v>7.6</v>
      </c>
      <c r="C4" s="24">
        <f t="shared" si="0"/>
        <v>7</v>
      </c>
    </row>
    <row r="5" spans="1:3" ht="15.75" thickBot="1">
      <c r="A5" s="10">
        <v>4.4</v>
      </c>
      <c r="B5" s="13">
        <v>4.9</v>
      </c>
      <c r="C5" s="24">
        <f t="shared" si="0"/>
        <v>5</v>
      </c>
    </row>
    <row r="6" spans="1:3" ht="15.75" thickBot="1">
      <c r="A6" s="10">
        <v>4.9</v>
      </c>
      <c r="B6" s="13">
        <v>5.8</v>
      </c>
      <c r="C6" s="24">
        <f t="shared" si="0"/>
        <v>5</v>
      </c>
    </row>
    <row r="7" spans="1:3" ht="15.75" thickBot="1">
      <c r="A7" s="10">
        <v>6.3</v>
      </c>
      <c r="B7" s="13">
        <v>5.9</v>
      </c>
      <c r="C7" s="24">
        <f t="shared" si="0"/>
        <v>6</v>
      </c>
    </row>
    <row r="8" spans="1:3" ht="15.75" thickBot="1">
      <c r="A8" s="10">
        <v>5.4</v>
      </c>
      <c r="B8" s="13">
        <v>6.3</v>
      </c>
      <c r="C8" s="24">
        <f t="shared" si="0"/>
        <v>6</v>
      </c>
    </row>
    <row r="9" spans="1:3" ht="15.75" thickBot="1">
      <c r="A9" s="10">
        <v>8.3</v>
      </c>
      <c r="B9" s="13">
        <v>8.1</v>
      </c>
      <c r="C9" s="24">
        <f t="shared" si="0"/>
        <v>8</v>
      </c>
    </row>
    <row r="10" spans="1:3" ht="15.75" thickBot="1">
      <c r="A10" s="11">
        <v>7.7</v>
      </c>
      <c r="B10" s="14">
        <v>7.6</v>
      </c>
      <c r="C10" s="24">
        <f t="shared" si="0"/>
        <v>8</v>
      </c>
    </row>
    <row r="12" ht="15">
      <c r="C12" s="2"/>
    </row>
    <row r="13" ht="15">
      <c r="C13" s="1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selection activeCell="H12" sqref="H12"/>
    </sheetView>
  </sheetViews>
  <sheetFormatPr defaultColWidth="9.140625" defaultRowHeight="15"/>
  <cols>
    <col min="2" max="2" width="10.57421875" style="0" customWidth="1"/>
    <col min="3" max="3" width="26.00390625" style="0" customWidth="1"/>
  </cols>
  <sheetData>
    <row r="1" spans="1:3" ht="15">
      <c r="A1" s="48" t="s">
        <v>46</v>
      </c>
      <c r="B1" s="48" t="s">
        <v>37</v>
      </c>
      <c r="C1" s="48" t="s">
        <v>38</v>
      </c>
    </row>
    <row r="2" spans="1:3" ht="15">
      <c r="A2" s="1">
        <v>5.72</v>
      </c>
      <c r="B2" s="1"/>
      <c r="C2" s="1" t="s">
        <v>39</v>
      </c>
    </row>
    <row r="3" spans="1:3" ht="15">
      <c r="A3" s="1">
        <v>5.72</v>
      </c>
      <c r="B3" s="1"/>
      <c r="C3" s="1" t="s">
        <v>40</v>
      </c>
    </row>
    <row r="4" spans="1:3" ht="15">
      <c r="A4" s="1">
        <v>5.72</v>
      </c>
      <c r="B4" s="1"/>
      <c r="C4" s="1" t="s">
        <v>41</v>
      </c>
    </row>
    <row r="5" spans="1:3" ht="15">
      <c r="A5" s="1">
        <v>5.72</v>
      </c>
      <c r="B5" s="1"/>
      <c r="C5" s="1" t="s">
        <v>42</v>
      </c>
    </row>
    <row r="6" spans="1:3" ht="15">
      <c r="A6" s="1">
        <v>5.72</v>
      </c>
      <c r="B6" s="1"/>
      <c r="C6" s="1" t="s">
        <v>43</v>
      </c>
    </row>
    <row r="7" spans="1:3" ht="15">
      <c r="A7" s="1">
        <v>5.72</v>
      </c>
      <c r="B7" s="1"/>
      <c r="C7" s="1" t="s">
        <v>44</v>
      </c>
    </row>
    <row r="8" spans="1:3" ht="15">
      <c r="A8" s="1">
        <v>5.72</v>
      </c>
      <c r="B8" s="1"/>
      <c r="C8" s="1" t="s">
        <v>45</v>
      </c>
    </row>
    <row r="10" spans="1:3" ht="15">
      <c r="A10" s="48" t="s">
        <v>46</v>
      </c>
      <c r="B10" s="48" t="s">
        <v>37</v>
      </c>
      <c r="C10" s="48" t="s">
        <v>38</v>
      </c>
    </row>
    <row r="11" spans="1:3" ht="15">
      <c r="A11" s="1">
        <v>-5.72</v>
      </c>
      <c r="B11" s="1"/>
      <c r="C11" s="1" t="s">
        <v>39</v>
      </c>
    </row>
    <row r="12" spans="1:3" ht="15">
      <c r="A12" s="1">
        <v>-5.72</v>
      </c>
      <c r="B12" s="1"/>
      <c r="C12" s="1" t="s">
        <v>40</v>
      </c>
    </row>
    <row r="13" spans="1:3" ht="15">
      <c r="A13" s="1">
        <v>-5.72</v>
      </c>
      <c r="B13" s="1"/>
      <c r="C13" s="1" t="s">
        <v>41</v>
      </c>
    </row>
    <row r="14" spans="1:3" ht="15">
      <c r="A14" s="1">
        <v>-5.72</v>
      </c>
      <c r="B14" s="1"/>
      <c r="C14" s="1" t="s">
        <v>42</v>
      </c>
    </row>
    <row r="15" spans="1:3" ht="15">
      <c r="A15" s="1">
        <v>-5.72</v>
      </c>
      <c r="B15" s="1"/>
      <c r="C15" s="1" t="s">
        <v>43</v>
      </c>
    </row>
    <row r="16" spans="1:3" ht="15">
      <c r="A16" s="1">
        <v>-5.72</v>
      </c>
      <c r="B16" s="1"/>
      <c r="C16" s="1" t="s">
        <v>44</v>
      </c>
    </row>
    <row r="17" spans="1:3" ht="15">
      <c r="A17" s="1">
        <v>-5.72</v>
      </c>
      <c r="B17" s="1"/>
      <c r="C17" s="1" t="s">
        <v>45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 topLeftCell="A1">
      <selection activeCell="Q20" sqref="Q20"/>
    </sheetView>
  </sheetViews>
  <sheetFormatPr defaultColWidth="9.140625" defaultRowHeight="15"/>
  <cols>
    <col min="1" max="1" width="10.140625" style="0" customWidth="1"/>
    <col min="2" max="2" width="4.00390625" style="0" bestFit="1" customWidth="1"/>
    <col min="3" max="3" width="10.140625" style="0" customWidth="1"/>
    <col min="12" max="12" width="11.7109375" style="0" bestFit="1" customWidth="1"/>
    <col min="13" max="13" width="13.8515625" style="0" bestFit="1" customWidth="1"/>
    <col min="15" max="15" width="11.7109375" style="0" bestFit="1" customWidth="1"/>
  </cols>
  <sheetData>
    <row r="1" spans="12:13" ht="15">
      <c r="L1" s="17" t="s">
        <v>10</v>
      </c>
      <c r="M1" s="17" t="s">
        <v>11</v>
      </c>
    </row>
    <row r="2" spans="2:15" ht="15">
      <c r="B2" s="2">
        <v>98</v>
      </c>
      <c r="F2" t="s">
        <v>8</v>
      </c>
      <c r="G2" s="18">
        <v>8000</v>
      </c>
      <c r="L2" t="s">
        <v>12</v>
      </c>
      <c r="M2" s="21">
        <v>1259.6</v>
      </c>
      <c r="O2" t="s">
        <v>12</v>
      </c>
    </row>
    <row r="3" spans="2:15" ht="15">
      <c r="B3" s="2">
        <v>99</v>
      </c>
      <c r="F3" t="s">
        <v>9</v>
      </c>
      <c r="G3" s="18">
        <v>6500</v>
      </c>
      <c r="L3" t="s">
        <v>13</v>
      </c>
      <c r="M3" s="21">
        <v>578.35</v>
      </c>
      <c r="O3" t="s">
        <v>13</v>
      </c>
    </row>
    <row r="4" spans="2:16" ht="15">
      <c r="B4" s="2">
        <v>100</v>
      </c>
      <c r="F4" t="s">
        <v>8</v>
      </c>
      <c r="G4" s="18">
        <v>2000</v>
      </c>
      <c r="L4" t="s">
        <v>14</v>
      </c>
      <c r="M4" s="21">
        <v>984.28</v>
      </c>
      <c r="O4" t="s">
        <v>14</v>
      </c>
      <c r="P4" s="32"/>
    </row>
    <row r="5" spans="2:16" ht="15.75" thickBot="1">
      <c r="B5" s="2">
        <v>101</v>
      </c>
      <c r="F5" t="s">
        <v>9</v>
      </c>
      <c r="G5" s="18">
        <v>3500</v>
      </c>
      <c r="L5" t="s">
        <v>13</v>
      </c>
      <c r="M5" s="21">
        <v>965.87</v>
      </c>
      <c r="P5" s="33"/>
    </row>
    <row r="6" spans="2:13" ht="15.75" thickTop="1">
      <c r="B6" s="16">
        <v>102</v>
      </c>
      <c r="F6" t="s">
        <v>9</v>
      </c>
      <c r="G6" s="19">
        <v>5000</v>
      </c>
      <c r="L6" t="s">
        <v>13</v>
      </c>
      <c r="M6" s="21">
        <v>591.1</v>
      </c>
    </row>
    <row r="7" spans="7:13" ht="15">
      <c r="G7" s="18">
        <f>SUMIF(F2:F6,F2,G2:G6)</f>
        <v>10000</v>
      </c>
      <c r="L7" t="s">
        <v>14</v>
      </c>
      <c r="M7" s="21">
        <v>1258.6</v>
      </c>
    </row>
    <row r="8" spans="2:13" ht="15">
      <c r="B8" s="17">
        <f>SUMIF(B2:B6,"&gt;=100")</f>
        <v>303</v>
      </c>
      <c r="F8" s="17"/>
      <c r="G8" s="20"/>
      <c r="H8" s="17"/>
      <c r="L8" t="s">
        <v>12</v>
      </c>
      <c r="M8" s="21">
        <v>3182.5</v>
      </c>
    </row>
    <row r="9" spans="1:13" ht="15">
      <c r="A9" s="25"/>
      <c r="B9" s="25"/>
      <c r="C9" s="25"/>
      <c r="F9" s="17"/>
      <c r="G9" s="20"/>
      <c r="H9" s="17"/>
      <c r="L9" t="s">
        <v>14</v>
      </c>
      <c r="M9" s="21">
        <v>568.9</v>
      </c>
    </row>
    <row r="10" spans="7:13" ht="15">
      <c r="G10" s="18"/>
      <c r="H10" s="17"/>
      <c r="L10" t="s">
        <v>12</v>
      </c>
      <c r="M10" s="21">
        <v>1213.52</v>
      </c>
    </row>
    <row r="11" spans="12:13" ht="15">
      <c r="L11" t="s">
        <v>12</v>
      </c>
      <c r="M11" s="21">
        <v>458.7</v>
      </c>
    </row>
    <row r="12" spans="12:13" ht="15">
      <c r="L12" t="s">
        <v>14</v>
      </c>
      <c r="M12" s="22">
        <v>658.2</v>
      </c>
    </row>
    <row r="13" ht="15.75" thickBot="1">
      <c r="M13" s="23"/>
    </row>
    <row r="14" ht="15.75" thickTop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 topLeftCell="A1">
      <selection activeCell="B16" sqref="B16"/>
    </sheetView>
  </sheetViews>
  <sheetFormatPr defaultColWidth="9.140625" defaultRowHeight="15"/>
  <cols>
    <col min="1" max="1" width="14.28125" style="4" bestFit="1" customWidth="1"/>
    <col min="2" max="2" width="9.140625" style="4" customWidth="1"/>
    <col min="3" max="3" width="59.140625" style="4" customWidth="1"/>
    <col min="4" max="16384" width="9.140625" style="4" customWidth="1"/>
  </cols>
  <sheetData>
    <row r="1" spans="1:2" ht="15">
      <c r="A1" s="26" t="s">
        <v>15</v>
      </c>
      <c r="B1" s="26" t="s">
        <v>16</v>
      </c>
    </row>
    <row r="2" spans="1:2" ht="15">
      <c r="A2" s="3" t="s">
        <v>17</v>
      </c>
      <c r="B2" s="27">
        <v>12</v>
      </c>
    </row>
    <row r="3" spans="1:2" ht="15">
      <c r="A3" s="3" t="s">
        <v>18</v>
      </c>
      <c r="B3" s="27" t="s">
        <v>29</v>
      </c>
    </row>
    <row r="4" spans="1:2" ht="15">
      <c r="A4" s="3" t="s">
        <v>19</v>
      </c>
      <c r="B4" s="27">
        <v>29</v>
      </c>
    </row>
    <row r="5" spans="1:2" ht="15">
      <c r="A5" s="3" t="s">
        <v>20</v>
      </c>
      <c r="B5" s="27">
        <v>17</v>
      </c>
    </row>
    <row r="6" spans="1:2" ht="15">
      <c r="A6" s="3" t="s">
        <v>21</v>
      </c>
      <c r="B6" s="27" t="s">
        <v>29</v>
      </c>
    </row>
    <row r="7" spans="1:2" ht="15">
      <c r="A7" s="3" t="s">
        <v>22</v>
      </c>
      <c r="B7" s="27">
        <v>38</v>
      </c>
    </row>
    <row r="8" spans="1:2" ht="15">
      <c r="A8" s="3" t="s">
        <v>23</v>
      </c>
      <c r="B8" s="27" t="s">
        <v>29</v>
      </c>
    </row>
    <row r="9" spans="1:2" ht="15">
      <c r="A9" s="3" t="s">
        <v>26</v>
      </c>
      <c r="B9" s="27" t="s">
        <v>29</v>
      </c>
    </row>
    <row r="10" spans="1:2" ht="15">
      <c r="A10" s="3" t="s">
        <v>27</v>
      </c>
      <c r="B10" s="27">
        <v>48</v>
      </c>
    </row>
    <row r="11" spans="1:2" ht="15">
      <c r="A11" s="3" t="s">
        <v>24</v>
      </c>
      <c r="B11" s="27">
        <v>20</v>
      </c>
    </row>
    <row r="12" spans="1:2" ht="15">
      <c r="A12" s="3" t="s">
        <v>25</v>
      </c>
      <c r="B12" s="27" t="s">
        <v>29</v>
      </c>
    </row>
    <row r="13" spans="1:2" ht="15.75" thickBot="1">
      <c r="A13" s="3" t="s">
        <v>28</v>
      </c>
      <c r="B13" s="28">
        <v>18</v>
      </c>
    </row>
    <row r="14" spans="1:3" ht="15.75" thickBot="1">
      <c r="A14" s="29"/>
      <c r="B14" s="30">
        <f>COUNT(B2:B13)</f>
        <v>7</v>
      </c>
      <c r="C14" s="31" t="s">
        <v>30</v>
      </c>
    </row>
    <row r="15" spans="1:3" ht="15.75" thickBot="1">
      <c r="A15" s="29"/>
      <c r="B15" s="30">
        <f>COUNTIF(B2:B13,"&gt;20")</f>
        <v>3</v>
      </c>
      <c r="C15" s="31" t="s">
        <v>31</v>
      </c>
    </row>
    <row r="16" spans="1:3" ht="15.75" thickBot="1">
      <c r="A16" s="29"/>
      <c r="B16" s="30">
        <f>COUNTA(B2:B13)</f>
        <v>12</v>
      </c>
      <c r="C16" s="31" t="s">
        <v>32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 topLeftCell="A1">
      <selection activeCell="C16" sqref="C16"/>
    </sheetView>
  </sheetViews>
  <sheetFormatPr defaultColWidth="9.140625" defaultRowHeight="15"/>
  <cols>
    <col min="1" max="1" width="14.28125" style="0" bestFit="1" customWidth="1"/>
  </cols>
  <sheetData>
    <row r="1" spans="1:4" ht="15.75" thickBot="1">
      <c r="A1" s="40" t="s">
        <v>15</v>
      </c>
      <c r="B1" s="36" t="s">
        <v>33</v>
      </c>
      <c r="C1" s="40" t="s">
        <v>34</v>
      </c>
      <c r="D1" s="47" t="s">
        <v>35</v>
      </c>
    </row>
    <row r="2" spans="1:4" ht="15">
      <c r="A2" s="44" t="s">
        <v>17</v>
      </c>
      <c r="B2" s="37">
        <v>12</v>
      </c>
      <c r="C2" s="41">
        <v>18</v>
      </c>
      <c r="D2" s="41">
        <v>16</v>
      </c>
    </row>
    <row r="3" spans="1:4" ht="15">
      <c r="A3" s="34" t="s">
        <v>18</v>
      </c>
      <c r="B3" s="38"/>
      <c r="C3" s="42">
        <v>1</v>
      </c>
      <c r="D3" s="42">
        <v>2</v>
      </c>
    </row>
    <row r="4" spans="1:4" ht="15">
      <c r="A4" s="34" t="s">
        <v>19</v>
      </c>
      <c r="B4" s="38">
        <v>29</v>
      </c>
      <c r="C4" s="42">
        <v>24</v>
      </c>
      <c r="D4" s="42">
        <v>27</v>
      </c>
    </row>
    <row r="5" spans="1:4" ht="15">
      <c r="A5" s="34" t="s">
        <v>20</v>
      </c>
      <c r="B5" s="38">
        <v>17</v>
      </c>
      <c r="C5" s="42">
        <v>20</v>
      </c>
      <c r="D5" s="42">
        <v>22</v>
      </c>
    </row>
    <row r="6" spans="1:4" ht="15">
      <c r="A6" s="34" t="s">
        <v>21</v>
      </c>
      <c r="B6" s="38"/>
      <c r="C6" s="42">
        <v>2</v>
      </c>
      <c r="D6" s="42"/>
    </row>
    <row r="7" spans="1:4" ht="15">
      <c r="A7" s="34" t="s">
        <v>22</v>
      </c>
      <c r="B7" s="38">
        <v>38</v>
      </c>
      <c r="C7" s="42">
        <v>34</v>
      </c>
      <c r="D7" s="42">
        <v>36</v>
      </c>
    </row>
    <row r="8" spans="1:4" ht="15">
      <c r="A8" s="34" t="s">
        <v>23</v>
      </c>
      <c r="B8" s="38"/>
      <c r="C8" s="42"/>
      <c r="D8" s="42">
        <v>2</v>
      </c>
    </row>
    <row r="9" spans="1:4" ht="15">
      <c r="A9" s="34" t="s">
        <v>26</v>
      </c>
      <c r="B9" s="38"/>
      <c r="C9" s="42">
        <v>7</v>
      </c>
      <c r="D9" s="42">
        <v>0</v>
      </c>
    </row>
    <row r="10" spans="1:4" ht="15">
      <c r="A10" s="34" t="s">
        <v>27</v>
      </c>
      <c r="B10" s="38">
        <v>48</v>
      </c>
      <c r="C10" s="42">
        <v>51</v>
      </c>
      <c r="D10" s="42">
        <v>47</v>
      </c>
    </row>
    <row r="11" spans="1:4" ht="15">
      <c r="A11" s="34" t="s">
        <v>24</v>
      </c>
      <c r="B11" s="38">
        <v>20</v>
      </c>
      <c r="C11" s="42">
        <v>18</v>
      </c>
      <c r="D11" s="42">
        <v>24</v>
      </c>
    </row>
    <row r="12" spans="1:4" ht="15">
      <c r="A12" s="34" t="s">
        <v>25</v>
      </c>
      <c r="B12" s="38"/>
      <c r="C12" s="42">
        <v>6</v>
      </c>
      <c r="D12" s="42"/>
    </row>
    <row r="13" spans="1:4" ht="15.75" thickBot="1">
      <c r="A13" s="35" t="s">
        <v>28</v>
      </c>
      <c r="B13" s="39">
        <v>18</v>
      </c>
      <c r="C13" s="43">
        <v>12</v>
      </c>
      <c r="D13" s="43">
        <v>10</v>
      </c>
    </row>
    <row r="14" ht="15.75" thickBot="1"/>
    <row r="15" spans="1:3" ht="15.75" thickBot="1">
      <c r="A15" s="49" t="s">
        <v>36</v>
      </c>
      <c r="B15" s="50"/>
      <c r="C15" s="45">
        <f>COUNTBLANK(C9:C14)</f>
        <v>1</v>
      </c>
    </row>
    <row r="16" spans="1:3" ht="15.75" thickBot="1">
      <c r="A16" s="51" t="s">
        <v>47</v>
      </c>
      <c r="B16" s="52"/>
      <c r="C16" s="46">
        <f>_xlfn.RANK.EQ(20,B2:D13)</f>
        <v>12</v>
      </c>
    </row>
  </sheetData>
  <mergeCells count="2">
    <mergeCell ref="A15:B15"/>
    <mergeCell ref="A16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Wiskunde</dc:title>
  <dc:subject/>
  <dc:creator>Johan van de Bunt</dc:creator>
  <cp:keywords/>
  <dc:description/>
  <cp:lastModifiedBy>Johan van de Bunt</cp:lastModifiedBy>
  <dcterms:created xsi:type="dcterms:W3CDTF">2008-12-03T17:05:41Z</dcterms:created>
  <dcterms:modified xsi:type="dcterms:W3CDTF">2014-12-11T11:42:48Z</dcterms:modified>
  <cp:category/>
  <cp:version/>
  <cp:contentType/>
  <cp:contentStatus/>
</cp:coreProperties>
</file>